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iverdale\ASI ROLLING REASSESSMENT\2024 Reassessment\Website\"/>
    </mc:Choice>
  </mc:AlternateContent>
  <xr:revisionPtr revIDLastSave="0" documentId="13_ncr:1_{71BC3DB1-8842-4C71-BAA5-F4E428E39532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Riverda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C17" i="1"/>
  <c r="H22" i="1"/>
  <c r="H23" i="1"/>
  <c r="E17" i="1"/>
  <c r="F17" i="1"/>
  <c r="E11" i="1"/>
  <c r="E22" i="1"/>
  <c r="F22" i="1"/>
  <c r="E23" i="1"/>
  <c r="F23" i="1"/>
  <c r="H24" i="1" l="1"/>
  <c r="E24" i="1"/>
  <c r="F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<sst xmlns="http://schemas.openxmlformats.org/spreadsheetml/2006/main" count="40" uniqueCount="40">
  <si>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</si>
  <si>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</si>
  <si>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</si>
  <si>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</si>
  <si>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</si>
  <si>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</si>
  <si>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</si>
  <si>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</si>
  <si>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</si>
  <si>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</si>
  <si>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</si>
  <si>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</si>
  <si>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</si>
  <si>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</si>
  <si>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</si>
  <si>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</si>
  <si>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</si>
  <si>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</si>
  <si>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</si>
  <si>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</si>
  <si>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</si>
  <si>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</si>
  <si>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</si>
  <si>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</si>
  <si>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</si>
  <si>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</si>
  <si>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</si>
  <si>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</si>
  <si>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</si>
  <si>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</si>
  <si>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</si>
  <si>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</si>
  <si>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</si>
  <si>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</si>
  <si>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</si>
  <si>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</si>
  <si>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</si>
  <si>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Riverdale</t>
  </si>
  <si>
    <t>2023 Tax Rate</t>
  </si>
  <si>
    <r>
      <t>2023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</si>
</sst>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Normal 2" xfId="1" xr:uid="{4E3ACB64-5A2B-40BF-842F-64A9B6FF31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7" customWidth="1"/>
    <col min="2" max="2" width="35" style="38" customWidth="1"/>
    <col min="3" max="3" width="14.7265625" style="36" customWidth="1"/>
    <col min="4" max="4" width="2.7265625" style="36" customWidth="1"/>
    <col min="5" max="6" width="12.7265625" style="36" customWidth="1"/>
    <col min="7" max="7" width="2.7265625" style="36" customWidth="1"/>
    <col min="8" max="8" width="12.7265625" style="36" customWidth="1"/>
    <col min="9" max="9" width="14" style="3" customWidth="1"/>
    <col min="10" max="16384" width="9.1796875" style="36"/>
  </cols>
  <sheetData>
    <row r="1" spans="1:9" s="21" customFormat="1" ht="16" customHeight="1" x14ac:dyDescent="0.25">
      <c r="A1" s="41" t="s">
        <v>37</v>
      </c>
      <c r="B1" s="41"/>
      <c r="C1" s="41"/>
      <c r="D1" s="41"/>
      <c r="E1" s="41"/>
      <c r="F1" s="41"/>
      <c r="G1" s="41"/>
      <c r="H1" s="41"/>
      <c r="I1" s="41"/>
    </row>
    <row r="2" spans="1:9" s="21" customFormat="1" ht="16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5" customFormat="1" ht="15" customHeight="1" x14ac:dyDescent="0.25">
      <c r="C11" s="35" t="s">
        <v>8</v>
      </c>
      <c r="D11" s="15"/>
      <c r="E11" s="40" t="str">
        <f>"---------- Examples ----------"</f>
        <v>---------- Examples ----------</v>
      </c>
      <c r="F11" s="40"/>
      <c r="G11" s="15"/>
      <c r="H11" s="35" t="s">
        <v>12</v>
      </c>
      <c r="I11" s="16"/>
    </row>
    <row r="12" spans="1:9" s="35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39">
        <v>974013725</v>
      </c>
      <c r="E14" s="23">
        <v>373300</v>
      </c>
      <c r="F14" s="23">
        <v>375000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24" t="s">
        <v>34</v>
      </c>
      <c r="C15" s="39">
        <v>1025635225</v>
      </c>
      <c r="E15" s="23">
        <v>398200</v>
      </c>
      <c r="F15" s="23">
        <v>392000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5" t="s">
        <v>36</v>
      </c>
      <c r="C17" s="26">
        <f>C15/C14</f>
        <v>1.0529987398278191</v>
      </c>
      <c r="E17" s="26">
        <f>E15/E14</f>
        <v>1.0667023841414411</v>
      </c>
      <c r="F17" s="26">
        <f>F15/F14</f>
        <v>1.0453333333333332</v>
      </c>
      <c r="H17" s="27" t="e">
        <f>H15/H14 IF(H15&gt;0,H14," ")</f>
        <v>#VALUE!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5" t="s">
        <v>38</v>
      </c>
      <c r="C19" s="28"/>
      <c r="E19" s="28">
        <v>1.8249999999999999E-2</v>
      </c>
      <c r="F19" s="28">
        <v>1.8249999999999999E-2</v>
      </c>
      <c r="H19" s="28">
        <v>1.8249999999999999E-2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8"/>
      <c r="E20" s="28">
        <v>1.7330000000000002E-2</v>
      </c>
      <c r="F20" s="28">
        <v>1.7330000000000002E-2</v>
      </c>
      <c r="H20" s="28">
        <v>1.7330000000000002E-2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5" t="s">
        <v>39</v>
      </c>
      <c r="C22" s="23"/>
      <c r="E22" s="23">
        <f>E14*E19</f>
        <v>6812.7249999999995</v>
      </c>
      <c r="F22" s="23">
        <f>F14*F19</f>
        <v>6843.75</v>
      </c>
      <c r="H22" s="29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30">
        <f>E15*E20</f>
        <v>6900.8060000000005</v>
      </c>
      <c r="F23" s="30">
        <f>F15*F20</f>
        <v>6793.3600000000006</v>
      </c>
      <c r="H23" s="31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5"/>
      <c r="E24" s="22">
        <f>E23-E22</f>
        <v>88.08100000000104</v>
      </c>
      <c r="F24" s="22">
        <f>F23-F22</f>
        <v>-50.389999999999418</v>
      </c>
      <c r="G24" s="25"/>
      <c r="H24" s="32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4" customFormat="1" x14ac:dyDescent="0.3">
      <c r="A26" s="33" t="s">
        <v>31</v>
      </c>
      <c r="I26" s="3"/>
    </row>
  </sheetData>
  <sheetProtection algorithmName="SHA-512" hashValue="L5LYmDPrSxleiQRxntOIR/TKtSub2mdKVY/zr7LfmKkjrwRw8VKxa2KfY2+K6AC0NUTmKx477osWWsC55/pU6g==" saltValue="7DgARVet0yAqIFzd0sAnqw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Riverdale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2023-12-11T12:38:47Z</cp:lastPrinted>
  <dcterms:created xsi:type="dcterms:W3CDTF">2007-11-05T00:18:41Z</dcterms:created>
  <dcterms:modified xsi:type="dcterms:W3CDTF">2023-12-11T12:39:30Z</dcterms:modified>
</cp:coreProperties>
</file>